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hanh\Desktop\"/>
    </mc:Choice>
  </mc:AlternateContent>
  <xr:revisionPtr revIDLastSave="0" documentId="8_{425400BD-0B28-4F32-B2A0-ECDDE8B7BD08}" xr6:coauthVersionLast="45" xr6:coauthVersionMax="45" xr10:uidLastSave="{00000000-0000-0000-0000-000000000000}"/>
  <bookViews>
    <workbookView xWindow="-120" yWindow="-120" windowWidth="20730" windowHeight="11160" xr2:uid="{73E72487-9545-4253-8984-50E9C16131F1}"/>
  </bookViews>
  <sheets>
    <sheet name="Ngành KT (Từ xa)" sheetId="1" r:id="rId1"/>
  </sheets>
  <definedNames>
    <definedName name="_xlnm.Print_Titles" localSheetId="0">'Ngành KT (Từ xa)'!$5:$6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3" i="1" l="1"/>
  <c r="E7" i="1" s="1"/>
  <c r="E28" i="1"/>
  <c r="E27" i="1" s="1"/>
  <c r="E65" i="1" s="1"/>
  <c r="E38" i="1"/>
  <c r="E44" i="1"/>
  <c r="E59" i="1"/>
</calcChain>
</file>

<file path=xl/sharedStrings.xml><?xml version="1.0" encoding="utf-8"?>
<sst xmlns="http://schemas.openxmlformats.org/spreadsheetml/2006/main" count="202" uniqueCount="143">
  <si>
    <t>TS. Lê Thị Ngọc Trâm</t>
  </si>
  <si>
    <t>Trần Thị Mai Hanh</t>
  </si>
  <si>
    <t>Trưởng Khoa</t>
  </si>
  <si>
    <t>Lập biểu</t>
  </si>
  <si>
    <t>Hà Nội, ngày  15  tháng 8  năm 2019</t>
  </si>
  <si>
    <t>TỔNG</t>
  </si>
  <si>
    <t>x</t>
  </si>
  <si>
    <t>THN</t>
  </si>
  <si>
    <t>Thực hành nghề</t>
  </si>
  <si>
    <t>Thuế, Nguyên lý KT</t>
  </si>
  <si>
    <t>KTTHU</t>
  </si>
  <si>
    <t>Kế toán thuế</t>
  </si>
  <si>
    <t>Kế toán tài chính 1,2,3</t>
  </si>
  <si>
    <t>CMKT</t>
  </si>
  <si>
    <t>Chuẩn mực kế toán Việt Nam</t>
  </si>
  <si>
    <t>KLTN</t>
  </si>
  <si>
    <t xml:space="preserve">Khóa luận tốt nghiệp hoặc học 3 môn </t>
  </si>
  <si>
    <t>3.2.</t>
  </si>
  <si>
    <t>TTTN</t>
  </si>
  <si>
    <t>Thực tập tốt nghiệp</t>
  </si>
  <si>
    <t>3.1.</t>
  </si>
  <si>
    <t>Khối III. Khối kiến thức tốt nghiệp</t>
  </si>
  <si>
    <t>Anh văn CN 1</t>
  </si>
  <si>
    <t>AKT2</t>
  </si>
  <si>
    <t>Anh văn  chuyên ngành 2</t>
  </si>
  <si>
    <t>Anh văn III</t>
  </si>
  <si>
    <t>AKT1</t>
  </si>
  <si>
    <t>Anh văn chuyên ngành 1</t>
  </si>
  <si>
    <t>Lý thuyết TCTT</t>
  </si>
  <si>
    <t>TTQT</t>
  </si>
  <si>
    <t>Tín dụng &amp; thanh toán quốc tế</t>
  </si>
  <si>
    <t>TTCK</t>
  </si>
  <si>
    <t>Thị trường chứng khoán</t>
  </si>
  <si>
    <t>CNĐPT</t>
  </si>
  <si>
    <t>II.d) Kiến thức bổ trợ (chọn 12/22 TC)</t>
  </si>
  <si>
    <t>NL kế toán, Tin ĐC</t>
  </si>
  <si>
    <t>TKT</t>
  </si>
  <si>
    <t xml:space="preserve">Tin học ứng dụng trong kế toán </t>
  </si>
  <si>
    <t>Kinh tế vi</t>
  </si>
  <si>
    <t>NHTM</t>
  </si>
  <si>
    <t>Ngân hàng thương mại</t>
  </si>
  <si>
    <t xml:space="preserve">Nguyên lý kế toán </t>
  </si>
  <si>
    <t>KTCT</t>
  </si>
  <si>
    <t>Kế toán công ty</t>
  </si>
  <si>
    <t>* Học phần tự chọn (chọn 9/21TC)</t>
  </si>
  <si>
    <t>Kế toán TC I, II</t>
  </si>
  <si>
    <t>TCTTKT</t>
  </si>
  <si>
    <t>Tổ chức thông tin kế toán</t>
  </si>
  <si>
    <t>PTBC</t>
  </si>
  <si>
    <t>Phân tích báo cáo tài chính</t>
  </si>
  <si>
    <t>KTHCSN</t>
  </si>
  <si>
    <t>Kế toán hành chính sự nghiệp</t>
  </si>
  <si>
    <t>KTTC3</t>
  </si>
  <si>
    <t>Kế toán tài chính III</t>
  </si>
  <si>
    <t>KTTC2</t>
  </si>
  <si>
    <t>Kế toán tài chính II</t>
  </si>
  <si>
    <t>II.c) Khối kiến thức chuyên ngành</t>
  </si>
  <si>
    <t>PTKD</t>
  </si>
  <si>
    <t>Phân tích kinh doanh</t>
  </si>
  <si>
    <t>Kế toán tài chính I, II</t>
  </si>
  <si>
    <t>KTCB</t>
  </si>
  <si>
    <t>Kiểm toán căn bản</t>
  </si>
  <si>
    <t>KTQTR</t>
  </si>
  <si>
    <t>Kế toán quản trị</t>
  </si>
  <si>
    <t>Nguyên lý kế toán</t>
  </si>
  <si>
    <t>KTTC1</t>
  </si>
  <si>
    <t>Kế toán tài chính I</t>
  </si>
  <si>
    <t>NLKT</t>
  </si>
  <si>
    <t>II.b) Khối kiến thức ngành</t>
  </si>
  <si>
    <t>CS</t>
  </si>
  <si>
    <t>LT Tài chính TT</t>
  </si>
  <si>
    <t>THU</t>
  </si>
  <si>
    <t>Thuế</t>
  </si>
  <si>
    <t>TCDN</t>
  </si>
  <si>
    <t>Tài chính doanh nghiệp</t>
  </si>
  <si>
    <t>QTKD</t>
  </si>
  <si>
    <t>Quản trị kinh doanh</t>
  </si>
  <si>
    <t>Luật ĐC</t>
  </si>
  <si>
    <t>LKT</t>
  </si>
  <si>
    <t>Luật kinh tế</t>
  </si>
  <si>
    <t>KT vi</t>
  </si>
  <si>
    <t>MAR</t>
  </si>
  <si>
    <t>Marketing căn bản</t>
  </si>
  <si>
    <t>Lý thuyết XSTK</t>
  </si>
  <si>
    <t>NLTK</t>
  </si>
  <si>
    <t>Nguyên lý Thống kê về kinh tế</t>
  </si>
  <si>
    <t>TCTT</t>
  </si>
  <si>
    <t>Lý thuyết tài chính tiền tệ</t>
  </si>
  <si>
    <t>VIM</t>
  </si>
  <si>
    <t>Kinh tế vĩ mô</t>
  </si>
  <si>
    <t>VM</t>
  </si>
  <si>
    <t>Kinh tế vi mô</t>
  </si>
  <si>
    <t>II.a) Khối kiến thức cơ sở ngành</t>
  </si>
  <si>
    <t>Khối II. Kiến thức giáo dục chuyên nghiệp</t>
  </si>
  <si>
    <t>TĐC</t>
  </si>
  <si>
    <t>Tin học đại cương</t>
  </si>
  <si>
    <t>XSTK</t>
  </si>
  <si>
    <t>Lý thuyết xác suất &amp; thống kê toán</t>
  </si>
  <si>
    <t>TUD</t>
  </si>
  <si>
    <t>Toán ứng dụng trong kinh tế/ Toán cao cấp</t>
  </si>
  <si>
    <t>Toán- Tin học- Khoa học TN-CN môi trường</t>
  </si>
  <si>
    <t>1.4.</t>
  </si>
  <si>
    <t>Anh văn II</t>
  </si>
  <si>
    <t>AV3</t>
  </si>
  <si>
    <t>Anh văn I</t>
  </si>
  <si>
    <t>AV2</t>
  </si>
  <si>
    <t>AV1</t>
  </si>
  <si>
    <t>Ngoại ngữ</t>
  </si>
  <si>
    <t>1.3.</t>
  </si>
  <si>
    <t>TLKD</t>
  </si>
  <si>
    <t>Tâm lý kinh doanh</t>
  </si>
  <si>
    <t>LSHT</t>
  </si>
  <si>
    <t>Lịch sử các học thuyết kinh tế</t>
  </si>
  <si>
    <t>* Môn tự chọn (chọn 4/8 Tín chỉ)</t>
  </si>
  <si>
    <t>PLĐC</t>
  </si>
  <si>
    <t>Pháp luật đại cương</t>
  </si>
  <si>
    <t>Khoa học xã hội- nhân văn- nghệ thuật</t>
  </si>
  <si>
    <t>1.2.</t>
  </si>
  <si>
    <t>TTHCM</t>
  </si>
  <si>
    <t>Tư tưởng Hồ Chí Minh</t>
  </si>
  <si>
    <t>LSĐCS</t>
  </si>
  <si>
    <t>Lịch sử Đảng Cộng sản Việt Nam</t>
  </si>
  <si>
    <t>CNXH</t>
  </si>
  <si>
    <t>Chủ nghĩa xã hội khoa học</t>
  </si>
  <si>
    <t>Kinh tế chính trị Mác - Lênin</t>
  </si>
  <si>
    <t>THML</t>
  </si>
  <si>
    <t>Triết học Mác - Lênin</t>
  </si>
  <si>
    <t>Lý luận Mác Lênin &amp; Tư tưởng Hồ Chí Minh</t>
  </si>
  <si>
    <t>1.1.</t>
  </si>
  <si>
    <t>Khối I. Kiến thức giáo dục đại cương</t>
  </si>
  <si>
    <t>Tự chọn</t>
  </si>
  <si>
    <t>Bắt buộc</t>
  </si>
  <si>
    <t>Ghi 
chú</t>
  </si>
  <si>
    <t>Bộ môn 
phụ trách</t>
  </si>
  <si>
    <t>Loại môn</t>
  </si>
  <si>
    <t>Điều Kiện Tiên Quyết</t>
  </si>
  <si>
    <t>Số TC</t>
  </si>
  <si>
    <t>Viết Tắt</t>
  </si>
  <si>
    <t>Tên Học phần</t>
  </si>
  <si>
    <t>TT</t>
  </si>
  <si>
    <t>(Tổng số: 131 tín chỉ, 44 học phần)</t>
  </si>
  <si>
    <t>KHUNG CHƯƠNG TRÌNH ĐÀO TẠO ĐẠI HỌC THEO HỌC CHẾ TÍN CHỈ
(Ngành: Kế toán - Bậc: Đại học - Hình thức đào tạo: Từ xa)</t>
  </si>
  <si>
    <r>
      <t xml:space="preserve">TRƯỜNG ĐẠI HỌC MỞ HÀ NỘI
</t>
    </r>
    <r>
      <rPr>
        <b/>
        <sz val="12"/>
        <rFont val="Times New Roman"/>
        <family val="1"/>
      </rPr>
      <t>KHOA ĐÀO TẠO TỪ XA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</si>
</sst>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2"/>
      <color rgb="FF0000FF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i/>
      <sz val="12"/>
      <name val="Times New Roman"/>
      <family val="1"/>
    </font>
    <font>
      <b/>
      <u/>
      <sz val="14"/>
      <color rgb="FF0000FF"/>
      <name val="Times New Roman"/>
      <family val="1"/>
    </font>
    <font>
      <b/>
      <sz val="14"/>
      <name val="Times New Roman"/>
      <family val="1"/>
    </font>
    <font>
      <sz val="11"/>
      <color theme="1"/>
      <name val="Times New Roman"/>
      <family val="1"/>
    </font>
    <font>
      <sz val="12"/>
      <color indexed="8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u/>
      <sz val="14"/>
      <name val="Times New Roman"/>
      <family val="1"/>
    </font>
    <font>
      <sz val="14"/>
      <name val="Times New Roman"/>
      <family val="1"/>
    </font>
    <font>
      <sz val="12"/>
      <color rgb="FF3366FF"/>
      <name val="Times New Roman"/>
      <family val="1"/>
    </font>
    <font>
      <sz val="11"/>
      <color indexed="8"/>
      <name val="Times New Roman"/>
      <family val="1"/>
    </font>
    <font>
      <i/>
      <sz val="11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theme="1"/>
      <name val="Times"/>
      <family val="2"/>
    </font>
    <font>
      <b/>
      <sz val="12"/>
      <color theme="1"/>
      <name val="Times"/>
      <family val="2"/>
    </font>
    <font>
      <sz val="10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0">
    <xf numFmtId="0" fontId="0" fillId="0" borderId="0" xfId="0"/>
    <xf numFmtId="0" fontId="2" fillId="0" borderId="0" xfId="0" applyFont="1" applyAlignment="1">
      <alignment shrinkToFit="1"/>
    </xf>
    <xf numFmtId="0" fontId="2" fillId="0" borderId="0" xfId="0" applyFont="1" applyAlignment="1">
      <alignment horizontal="center" shrinkToFit="1"/>
    </xf>
    <xf numFmtId="0" fontId="3" fillId="0" borderId="0" xfId="0" applyFont="1" applyAlignment="1">
      <alignment shrinkToFit="1"/>
    </xf>
    <xf numFmtId="0" fontId="4" fillId="0" borderId="0" xfId="0" applyFont="1" applyAlignment="1">
      <alignment horizontal="center" wrapText="1" shrinkToFit="1"/>
    </xf>
    <xf numFmtId="0" fontId="2" fillId="0" borderId="0" xfId="0" applyFont="1" applyAlignment="1">
      <alignment horizontal="left" wrapText="1" shrinkToFit="1"/>
    </xf>
    <xf numFmtId="0" fontId="2" fillId="0" borderId="0" xfId="0" applyFont="1" applyAlignment="1">
      <alignment wrapText="1" shrinkToFit="1"/>
    </xf>
    <xf numFmtId="0" fontId="5" fillId="0" borderId="0" xfId="0" applyFont="1" applyAlignment="1">
      <alignment horizontal="center" wrapText="1" shrinkToFit="1"/>
    </xf>
    <xf numFmtId="0" fontId="4" fillId="0" borderId="0" xfId="0" applyFont="1" applyAlignment="1">
      <alignment wrapText="1" shrinkToFit="1"/>
    </xf>
    <xf numFmtId="0" fontId="4" fillId="0" borderId="0" xfId="0" applyFont="1" applyAlignment="1">
      <alignment shrinkToFit="1"/>
    </xf>
    <xf numFmtId="0" fontId="4" fillId="0" borderId="0" xfId="0" applyFont="1" applyAlignment="1">
      <alignment horizontal="center" shrinkToFit="1"/>
    </xf>
    <xf numFmtId="0" fontId="4" fillId="0" borderId="0" xfId="0" applyFont="1" applyAlignment="1">
      <alignment horizontal="center" shrinkToFit="1"/>
    </xf>
    <xf numFmtId="0" fontId="4" fillId="0" borderId="0" xfId="0" applyFont="1" applyAlignment="1">
      <alignment horizontal="center" wrapText="1" shrinkToFit="1"/>
    </xf>
    <xf numFmtId="0" fontId="6" fillId="0" borderId="1" xfId="0" applyFont="1" applyBorder="1" applyAlignment="1">
      <alignment horizontal="center" wrapText="1" shrinkToFit="1"/>
    </xf>
    <xf numFmtId="0" fontId="2" fillId="2" borderId="2" xfId="0" applyFont="1" applyFill="1" applyBorder="1" applyAlignment="1">
      <alignment horizontal="center" shrinkToFit="1"/>
    </xf>
    <xf numFmtId="0" fontId="7" fillId="2" borderId="2" xfId="0" applyFont="1" applyFill="1" applyBorder="1" applyAlignment="1">
      <alignment shrinkToFit="1"/>
    </xf>
    <xf numFmtId="0" fontId="8" fillId="2" borderId="2" xfId="0" applyFont="1" applyFill="1" applyBorder="1" applyAlignment="1">
      <alignment horizontal="center" shrinkToFit="1"/>
    </xf>
    <xf numFmtId="0" fontId="2" fillId="3" borderId="0" xfId="0" applyFont="1" applyFill="1" applyAlignment="1">
      <alignment shrinkToFit="1"/>
    </xf>
    <xf numFmtId="0" fontId="2" fillId="3" borderId="0" xfId="0" applyFont="1" applyFill="1" applyAlignment="1">
      <alignment horizontal="center" shrinkToFit="1"/>
    </xf>
    <xf numFmtId="0" fontId="2" fillId="3" borderId="2" xfId="0" applyFont="1" applyFill="1" applyBorder="1" applyAlignment="1">
      <alignment horizontal="center" shrinkToFit="1"/>
    </xf>
    <xf numFmtId="0" fontId="9" fillId="3" borderId="2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justify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wrapText="1"/>
    </xf>
    <xf numFmtId="0" fontId="13" fillId="3" borderId="2" xfId="0" applyFont="1" applyFill="1" applyBorder="1" applyAlignment="1">
      <alignment horizontal="center" vertical="center" wrapText="1"/>
    </xf>
    <xf numFmtId="0" fontId="12" fillId="3" borderId="2" xfId="0" applyFont="1" applyFill="1" applyBorder="1"/>
    <xf numFmtId="0" fontId="14" fillId="3" borderId="2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justify" vertical="center" wrapText="1"/>
    </xf>
    <xf numFmtId="0" fontId="15" fillId="3" borderId="2" xfId="0" applyFont="1" applyFill="1" applyBorder="1" applyAlignment="1">
      <alignment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justify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vertical="center" wrapText="1"/>
    </xf>
    <xf numFmtId="0" fontId="4" fillId="3" borderId="0" xfId="0" applyFont="1" applyFill="1" applyAlignment="1">
      <alignment shrinkToFit="1"/>
    </xf>
    <xf numFmtId="0" fontId="16" fillId="2" borderId="2" xfId="0" applyFont="1" applyFill="1" applyBorder="1" applyAlignment="1">
      <alignment horizontal="center" shrinkToFit="1"/>
    </xf>
    <xf numFmtId="0" fontId="7" fillId="2" borderId="2" xfId="0" applyFont="1" applyFill="1" applyBorder="1" applyAlignment="1">
      <alignment horizontal="center" shrinkToFit="1"/>
    </xf>
    <xf numFmtId="0" fontId="17" fillId="2" borderId="2" xfId="0" applyFont="1" applyFill="1" applyBorder="1" applyAlignment="1">
      <alignment horizontal="center" shrinkToFit="1"/>
    </xf>
    <xf numFmtId="0" fontId="4" fillId="2" borderId="2" xfId="0" applyFont="1" applyFill="1" applyBorder="1" applyAlignment="1">
      <alignment horizontal="left" shrinkToFit="1"/>
    </xf>
    <xf numFmtId="0" fontId="18" fillId="3" borderId="2" xfId="0" applyFont="1" applyFill="1" applyBorder="1" applyAlignment="1">
      <alignment horizontal="center" shrinkToFit="1"/>
    </xf>
    <xf numFmtId="0" fontId="2" fillId="3" borderId="2" xfId="0" applyFont="1" applyFill="1" applyBorder="1" applyAlignment="1">
      <alignment horizontal="right" shrinkToFit="1"/>
    </xf>
    <xf numFmtId="0" fontId="12" fillId="3" borderId="2" xfId="0" applyFont="1" applyFill="1" applyBorder="1" applyAlignment="1">
      <alignment vertical="center" wrapText="1"/>
    </xf>
    <xf numFmtId="0" fontId="19" fillId="3" borderId="2" xfId="0" applyFont="1" applyFill="1" applyBorder="1" applyAlignment="1">
      <alignment horizontal="justify" vertical="center" wrapText="1"/>
    </xf>
    <xf numFmtId="0" fontId="2" fillId="2" borderId="2" xfId="0" applyFont="1" applyFill="1" applyBorder="1" applyAlignment="1">
      <alignment horizontal="left" shrinkToFit="1"/>
    </xf>
    <xf numFmtId="0" fontId="4" fillId="2" borderId="2" xfId="0" applyFont="1" applyFill="1" applyBorder="1" applyAlignment="1">
      <alignment horizontal="center" shrinkToFit="1"/>
    </xf>
    <xf numFmtId="0" fontId="10" fillId="3" borderId="2" xfId="0" applyFont="1" applyFill="1" applyBorder="1" applyAlignment="1">
      <alignment vertical="center" wrapText="1"/>
    </xf>
    <xf numFmtId="0" fontId="11" fillId="3" borderId="2" xfId="0" applyFont="1" applyFill="1" applyBorder="1" applyAlignment="1">
      <alignment horizontal="justify" vertical="center" wrapText="1"/>
    </xf>
    <xf numFmtId="0" fontId="18" fillId="2" borderId="2" xfId="0" applyFont="1" applyFill="1" applyBorder="1" applyAlignment="1">
      <alignment horizontal="center" shrinkToFit="1"/>
    </xf>
    <xf numFmtId="0" fontId="12" fillId="2" borderId="2" xfId="0" applyFont="1" applyFill="1" applyBorder="1"/>
    <xf numFmtId="0" fontId="20" fillId="2" borderId="2" xfId="0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justify" vertical="center" wrapText="1"/>
    </xf>
    <xf numFmtId="0" fontId="21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right" shrinkToFit="1"/>
    </xf>
    <xf numFmtId="0" fontId="11" fillId="2" borderId="2" xfId="0" applyFont="1" applyFill="1" applyBorder="1" applyAlignment="1">
      <alignment vertical="center" wrapText="1"/>
    </xf>
    <xf numFmtId="0" fontId="11" fillId="3" borderId="2" xfId="0" applyFont="1" applyFill="1" applyBorder="1" applyAlignment="1">
      <alignment vertical="center" wrapText="1"/>
    </xf>
    <xf numFmtId="0" fontId="12" fillId="3" borderId="2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justify" vertical="center" wrapText="1"/>
    </xf>
    <xf numFmtId="0" fontId="11" fillId="3" borderId="2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vertical="center"/>
    </xf>
    <xf numFmtId="0" fontId="11" fillId="2" borderId="2" xfId="0" applyFont="1" applyFill="1" applyBorder="1" applyAlignment="1">
      <alignment horizontal="justify" vertical="center" wrapText="1"/>
    </xf>
    <xf numFmtId="0" fontId="4" fillId="2" borderId="2" xfId="0" applyFont="1" applyFill="1" applyBorder="1" applyAlignment="1">
      <alignment shrinkToFit="1"/>
    </xf>
    <xf numFmtId="0" fontId="4" fillId="2" borderId="2" xfId="0" applyFont="1" applyFill="1" applyBorder="1"/>
    <xf numFmtId="9" fontId="22" fillId="3" borderId="0" xfId="0" applyNumberFormat="1" applyFont="1" applyFill="1" applyAlignment="1">
      <alignment horizontal="right"/>
    </xf>
    <xf numFmtId="9" fontId="22" fillId="3" borderId="0" xfId="1" applyFont="1" applyFill="1" applyBorder="1" applyAlignment="1"/>
    <xf numFmtId="0" fontId="22" fillId="3" borderId="0" xfId="0" applyFont="1" applyFill="1" applyAlignment="1">
      <alignment horizontal="center"/>
    </xf>
    <xf numFmtId="0" fontId="23" fillId="3" borderId="0" xfId="0" applyFont="1" applyFill="1" applyAlignment="1">
      <alignment horizontal="center"/>
    </xf>
    <xf numFmtId="0" fontId="22" fillId="3" borderId="0" xfId="0" applyFont="1" applyFill="1"/>
    <xf numFmtId="0" fontId="22" fillId="3" borderId="0" xfId="0" applyFont="1" applyFill="1" applyAlignment="1">
      <alignment horizontal="left" indent="1"/>
    </xf>
    <xf numFmtId="0" fontId="24" fillId="3" borderId="2" xfId="0" applyFont="1" applyFill="1" applyBorder="1" applyAlignment="1">
      <alignment horizontal="center" wrapText="1"/>
    </xf>
    <xf numFmtId="0" fontId="24" fillId="2" borderId="2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vertical="center" wrapText="1"/>
    </xf>
    <xf numFmtId="0" fontId="20" fillId="3" borderId="2" xfId="0" applyFont="1" applyFill="1" applyBorder="1" applyAlignment="1">
      <alignment horizontal="center" vertical="center" wrapText="1"/>
    </xf>
    <xf numFmtId="0" fontId="21" fillId="3" borderId="2" xfId="0" applyFont="1" applyFill="1" applyBorder="1" applyAlignment="1">
      <alignment vertical="center" wrapText="1"/>
    </xf>
    <xf numFmtId="0" fontId="21" fillId="3" borderId="2" xfId="0" applyFont="1" applyFill="1" applyBorder="1" applyAlignment="1">
      <alignment horizontal="justify" vertical="center" wrapText="1"/>
    </xf>
    <xf numFmtId="0" fontId="23" fillId="0" borderId="0" xfId="0" applyFont="1" applyAlignment="1">
      <alignment horizontal="right"/>
    </xf>
    <xf numFmtId="0" fontId="22" fillId="0" borderId="0" xfId="0" applyFont="1"/>
    <xf numFmtId="0" fontId="8" fillId="2" borderId="2" xfId="0" applyFont="1" applyFill="1" applyBorder="1" applyAlignment="1">
      <alignment shrinkToFit="1"/>
    </xf>
    <xf numFmtId="0" fontId="25" fillId="2" borderId="2" xfId="0" applyFont="1" applyFill="1" applyBorder="1"/>
    <xf numFmtId="0" fontId="2" fillId="0" borderId="0" xfId="0" applyFont="1" applyAlignment="1">
      <alignment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25" fillId="0" borderId="2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 shrinkToFit="1"/>
    </xf>
    <xf numFmtId="0" fontId="26" fillId="0" borderId="2" xfId="0" applyFont="1" applyBorder="1" applyAlignment="1">
      <alignment horizontal="center" vertical="center" wrapText="1" shrinkToFit="1"/>
    </xf>
    <xf numFmtId="0" fontId="26" fillId="0" borderId="3" xfId="0" applyFont="1" applyBorder="1" applyAlignment="1">
      <alignment horizontal="center" vertical="center" shrinkToFit="1"/>
    </xf>
    <xf numFmtId="0" fontId="26" fillId="0" borderId="4" xfId="0" applyFont="1" applyBorder="1" applyAlignment="1">
      <alignment horizontal="center" vertical="center" shrinkToFit="1"/>
    </xf>
    <xf numFmtId="0" fontId="26" fillId="0" borderId="5" xfId="0" applyFont="1" applyBorder="1" applyAlignment="1">
      <alignment horizontal="center" vertical="center" shrinkToFit="1"/>
    </xf>
    <xf numFmtId="0" fontId="26" fillId="0" borderId="2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wrapText="1" shrinkToFit="1"/>
    </xf>
    <xf numFmtId="0" fontId="25" fillId="0" borderId="2" xfId="0" applyFont="1" applyBorder="1" applyAlignment="1">
      <alignment horizontal="center" vertical="center"/>
    </xf>
    <xf numFmtId="0" fontId="26" fillId="0" borderId="6" xfId="0" applyFont="1" applyBorder="1" applyAlignment="1">
      <alignment horizontal="center" vertical="center" shrinkToFit="1"/>
    </xf>
    <xf numFmtId="0" fontId="26" fillId="0" borderId="1" xfId="0" applyFont="1" applyBorder="1" applyAlignment="1">
      <alignment horizontal="center" vertical="center" shrinkToFit="1"/>
    </xf>
    <xf numFmtId="0" fontId="26" fillId="0" borderId="7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wrapText="1" shrinkToFit="1"/>
    </xf>
    <xf numFmtId="0" fontId="3" fillId="0" borderId="0" xfId="0" applyFont="1" applyAlignment="1">
      <alignment wrapText="1" shrinkToFit="1"/>
    </xf>
    <xf numFmtId="0" fontId="4" fillId="0" borderId="0" xfId="0" applyFont="1" applyAlignment="1">
      <alignment horizontal="center" vertical="center" wrapText="1" shrinkToFi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horizontal="left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653B28-5DAA-45D3-91F9-5EBCB31B799F}">
  <dimension ref="A1:S75"/>
  <sheetViews>
    <sheetView tabSelected="1" topLeftCell="A58" zoomScale="90" zoomScaleNormal="90" workbookViewId="0">
      <selection activeCell="E66" sqref="E66:L66"/>
    </sheetView>
  </sheetViews>
  <sheetFormatPr defaultColWidth="11.42578125" defaultRowHeight="15.75" x14ac:dyDescent="0.25"/>
  <cols>
    <col min="1" max="1" width="5" style="1" customWidth="1"/>
    <col min="2" max="2" width="5.7109375" style="2" customWidth="1"/>
    <col min="3" max="3" width="42.5703125" style="1" customWidth="1"/>
    <col min="4" max="4" width="13.140625" style="1" customWidth="1"/>
    <col min="5" max="5" width="9.7109375" style="3" customWidth="1"/>
    <col min="6" max="6" width="4.7109375" style="1" hidden="1" customWidth="1"/>
    <col min="7" max="7" width="4.140625" style="1" hidden="1" customWidth="1"/>
    <col min="8" max="8" width="17.85546875" style="1" customWidth="1"/>
    <col min="9" max="9" width="7.42578125" style="1" customWidth="1"/>
    <col min="10" max="10" width="7.28515625" style="1" customWidth="1"/>
    <col min="11" max="11" width="8.140625" style="1" hidden="1" customWidth="1"/>
    <col min="12" max="12" width="7.42578125" style="1" customWidth="1"/>
    <col min="13" max="13" width="4.85546875" style="1" customWidth="1"/>
    <col min="14" max="14" width="31" style="1" customWidth="1"/>
    <col min="15" max="15" width="6.140625" style="2" customWidth="1"/>
    <col min="16" max="18" width="5.85546875" style="1" customWidth="1"/>
    <col min="19" max="19" width="7.28515625" style="1" customWidth="1"/>
    <col min="20" max="20" width="6.42578125" style="1" customWidth="1"/>
    <col min="21" max="16384" width="11.42578125" style="1"/>
  </cols>
  <sheetData>
    <row r="1" spans="1:19" ht="39" customHeight="1" x14ac:dyDescent="0.25">
      <c r="A1" s="99" t="s">
        <v>142</v>
      </c>
      <c r="B1" s="99"/>
      <c r="C1" s="99"/>
      <c r="D1" s="97"/>
      <c r="E1" s="98"/>
      <c r="F1" s="97"/>
      <c r="G1" s="97"/>
      <c r="H1" s="97"/>
      <c r="I1" s="97"/>
      <c r="J1" s="97"/>
      <c r="K1" s="97"/>
      <c r="L1" s="97"/>
    </row>
    <row r="2" spans="1:19" ht="42" customHeight="1" x14ac:dyDescent="0.25">
      <c r="A2" s="12" t="s">
        <v>141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9" ht="24.75" customHeight="1" x14ac:dyDescent="0.25">
      <c r="A3" s="96" t="s">
        <v>140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</row>
    <row r="4" spans="1:19" ht="12" customHeight="1" x14ac:dyDescent="0.25">
      <c r="C4" s="8"/>
      <c r="D4" s="6"/>
      <c r="E4" s="95"/>
      <c r="F4" s="6"/>
      <c r="G4" s="6"/>
      <c r="H4" s="6"/>
      <c r="I4" s="6"/>
      <c r="J4" s="6"/>
      <c r="K4" s="6"/>
      <c r="L4" s="94"/>
    </row>
    <row r="5" spans="1:19" s="78" customFormat="1" ht="24" customHeight="1" x14ac:dyDescent="0.25">
      <c r="A5" s="88" t="s">
        <v>139</v>
      </c>
      <c r="B5" s="87" t="s">
        <v>139</v>
      </c>
      <c r="C5" s="87" t="s">
        <v>138</v>
      </c>
      <c r="D5" s="87" t="s">
        <v>137</v>
      </c>
      <c r="E5" s="93" t="s">
        <v>136</v>
      </c>
      <c r="F5" s="92"/>
      <c r="G5" s="91"/>
      <c r="H5" s="83" t="s">
        <v>135</v>
      </c>
      <c r="I5" s="90" t="s">
        <v>134</v>
      </c>
      <c r="J5" s="90"/>
      <c r="K5" s="81" t="s">
        <v>133</v>
      </c>
      <c r="L5" s="89" t="s">
        <v>132</v>
      </c>
      <c r="M5" s="79"/>
      <c r="N5" s="79"/>
      <c r="O5" s="79"/>
      <c r="P5" s="79"/>
      <c r="Q5" s="79"/>
      <c r="R5" s="79"/>
      <c r="S5" s="79"/>
    </row>
    <row r="6" spans="1:19" s="78" customFormat="1" ht="24" customHeight="1" x14ac:dyDescent="0.25">
      <c r="A6" s="88"/>
      <c r="B6" s="87"/>
      <c r="C6" s="87"/>
      <c r="D6" s="87"/>
      <c r="E6" s="86"/>
      <c r="F6" s="85"/>
      <c r="G6" s="84"/>
      <c r="H6" s="83"/>
      <c r="I6" s="82" t="s">
        <v>131</v>
      </c>
      <c r="J6" s="82" t="s">
        <v>130</v>
      </c>
      <c r="K6" s="81"/>
      <c r="L6" s="80"/>
      <c r="M6" s="79"/>
      <c r="N6" s="79"/>
      <c r="O6" s="79"/>
      <c r="P6" s="79"/>
      <c r="Q6" s="79"/>
      <c r="R6" s="79"/>
      <c r="S6" s="79"/>
    </row>
    <row r="7" spans="1:19" ht="27.75" customHeight="1" x14ac:dyDescent="0.3">
      <c r="A7" s="77" t="s">
        <v>129</v>
      </c>
      <c r="B7" s="76"/>
      <c r="C7" s="76"/>
      <c r="D7" s="37"/>
      <c r="E7" s="36">
        <f>E8+E14+E19+E23</f>
        <v>36</v>
      </c>
      <c r="F7" s="35"/>
      <c r="G7" s="35"/>
      <c r="H7" s="14"/>
      <c r="I7" s="14"/>
      <c r="J7" s="14"/>
      <c r="K7" s="14"/>
      <c r="L7" s="14"/>
      <c r="P7" s="2"/>
      <c r="Q7" s="2"/>
      <c r="R7" s="2"/>
      <c r="S7" s="2"/>
    </row>
    <row r="8" spans="1:19" ht="33" customHeight="1" x14ac:dyDescent="0.25">
      <c r="A8" s="31" t="s">
        <v>128</v>
      </c>
      <c r="B8" s="31"/>
      <c r="C8" s="33" t="s">
        <v>127</v>
      </c>
      <c r="D8" s="14"/>
      <c r="E8" s="29">
        <v>11</v>
      </c>
      <c r="F8" s="14"/>
      <c r="G8" s="14"/>
      <c r="H8" s="14"/>
      <c r="I8" s="14"/>
      <c r="J8" s="14"/>
      <c r="K8" s="14"/>
      <c r="L8" s="14"/>
      <c r="M8" s="75"/>
      <c r="N8" s="74"/>
      <c r="P8" s="2"/>
      <c r="Q8" s="2"/>
      <c r="R8" s="2"/>
      <c r="S8" s="2"/>
    </row>
    <row r="9" spans="1:19" s="17" customFormat="1" ht="35.25" customHeight="1" x14ac:dyDescent="0.25">
      <c r="A9" s="46"/>
      <c r="B9" s="22">
        <v>1</v>
      </c>
      <c r="C9" s="46" t="s">
        <v>126</v>
      </c>
      <c r="D9" s="19" t="s">
        <v>125</v>
      </c>
      <c r="E9" s="20">
        <v>3</v>
      </c>
      <c r="F9" s="19"/>
      <c r="G9" s="19"/>
      <c r="H9" s="19"/>
      <c r="I9" s="19" t="s">
        <v>6</v>
      </c>
      <c r="J9" s="19"/>
      <c r="K9" s="19" t="s">
        <v>69</v>
      </c>
      <c r="L9" s="19"/>
      <c r="M9" s="65"/>
      <c r="N9" s="65"/>
      <c r="O9" s="18"/>
      <c r="P9" s="18"/>
      <c r="Q9" s="18"/>
      <c r="R9" s="18"/>
      <c r="S9" s="18"/>
    </row>
    <row r="10" spans="1:19" s="17" customFormat="1" ht="35.25" customHeight="1" x14ac:dyDescent="0.25">
      <c r="A10" s="46"/>
      <c r="B10" s="22">
        <v>2</v>
      </c>
      <c r="C10" s="46" t="s">
        <v>124</v>
      </c>
      <c r="D10" s="19" t="s">
        <v>42</v>
      </c>
      <c r="E10" s="20">
        <v>2</v>
      </c>
      <c r="F10" s="19"/>
      <c r="G10" s="19"/>
      <c r="H10" s="19"/>
      <c r="I10" s="19" t="s">
        <v>6</v>
      </c>
      <c r="J10" s="19"/>
      <c r="K10" s="19"/>
      <c r="L10" s="19"/>
      <c r="M10" s="65"/>
      <c r="N10" s="65"/>
      <c r="O10" s="18"/>
      <c r="P10" s="18"/>
      <c r="Q10" s="18"/>
      <c r="R10" s="18"/>
      <c r="S10" s="18"/>
    </row>
    <row r="11" spans="1:19" s="17" customFormat="1" ht="35.25" customHeight="1" x14ac:dyDescent="0.25">
      <c r="A11" s="46"/>
      <c r="B11" s="22">
        <v>3</v>
      </c>
      <c r="C11" s="46" t="s">
        <v>123</v>
      </c>
      <c r="D11" s="19" t="s">
        <v>122</v>
      </c>
      <c r="E11" s="20">
        <v>2</v>
      </c>
      <c r="F11" s="19"/>
      <c r="G11" s="19"/>
      <c r="H11" s="19"/>
      <c r="I11" s="19" t="s">
        <v>6</v>
      </c>
      <c r="J11" s="19"/>
      <c r="K11" s="19"/>
      <c r="L11" s="19"/>
      <c r="M11" s="65"/>
      <c r="N11" s="65"/>
      <c r="O11" s="18"/>
      <c r="P11" s="18"/>
      <c r="Q11" s="18"/>
      <c r="R11" s="18"/>
      <c r="S11" s="18"/>
    </row>
    <row r="12" spans="1:19" s="17" customFormat="1" ht="35.25" customHeight="1" x14ac:dyDescent="0.25">
      <c r="A12" s="46"/>
      <c r="B12" s="22">
        <v>4</v>
      </c>
      <c r="C12" s="46" t="s">
        <v>121</v>
      </c>
      <c r="D12" s="19" t="s">
        <v>120</v>
      </c>
      <c r="E12" s="20">
        <v>2</v>
      </c>
      <c r="F12" s="19"/>
      <c r="G12" s="19"/>
      <c r="H12" s="19"/>
      <c r="I12" s="19" t="s">
        <v>6</v>
      </c>
      <c r="J12" s="19"/>
      <c r="K12" s="19" t="s">
        <v>69</v>
      </c>
      <c r="L12" s="68"/>
      <c r="M12" s="67"/>
      <c r="N12" s="66"/>
      <c r="O12" s="65"/>
      <c r="P12" s="64"/>
      <c r="Q12" s="64"/>
      <c r="R12" s="63"/>
      <c r="S12" s="62"/>
    </row>
    <row r="13" spans="1:19" s="17" customFormat="1" ht="35.25" customHeight="1" x14ac:dyDescent="0.25">
      <c r="A13" s="46"/>
      <c r="B13" s="22">
        <v>5</v>
      </c>
      <c r="C13" s="46" t="s">
        <v>119</v>
      </c>
      <c r="D13" s="19" t="s">
        <v>118</v>
      </c>
      <c r="E13" s="20">
        <v>2</v>
      </c>
      <c r="F13" s="19"/>
      <c r="G13" s="19"/>
      <c r="H13" s="19"/>
      <c r="I13" s="19" t="s">
        <v>6</v>
      </c>
      <c r="J13" s="19"/>
      <c r="K13" s="19"/>
      <c r="L13" s="68"/>
      <c r="M13" s="67"/>
      <c r="N13" s="66"/>
      <c r="O13" s="65"/>
      <c r="P13" s="64"/>
      <c r="Q13" s="64"/>
      <c r="R13" s="63"/>
      <c r="S13" s="62"/>
    </row>
    <row r="14" spans="1:19" s="17" customFormat="1" ht="35.25" customHeight="1" x14ac:dyDescent="0.25">
      <c r="A14" s="31" t="s">
        <v>117</v>
      </c>
      <c r="B14" s="31"/>
      <c r="C14" s="33" t="s">
        <v>116</v>
      </c>
      <c r="D14" s="14"/>
      <c r="E14" s="29">
        <v>6</v>
      </c>
      <c r="F14" s="14"/>
      <c r="G14" s="14"/>
      <c r="H14" s="14"/>
      <c r="I14" s="14"/>
      <c r="J14" s="14"/>
      <c r="K14" s="14"/>
      <c r="L14" s="69"/>
      <c r="M14" s="67"/>
      <c r="N14" s="66"/>
      <c r="O14" s="65"/>
      <c r="P14" s="64"/>
      <c r="Q14" s="64"/>
      <c r="R14" s="63"/>
      <c r="S14" s="62"/>
    </row>
    <row r="15" spans="1:19" s="17" customFormat="1" ht="35.25" customHeight="1" x14ac:dyDescent="0.25">
      <c r="A15" s="46"/>
      <c r="B15" s="22">
        <v>6</v>
      </c>
      <c r="C15" s="46" t="s">
        <v>115</v>
      </c>
      <c r="D15" s="19" t="s">
        <v>114</v>
      </c>
      <c r="E15" s="20">
        <v>2</v>
      </c>
      <c r="F15" s="19">
        <v>30</v>
      </c>
      <c r="G15" s="19">
        <v>60</v>
      </c>
      <c r="H15" s="19"/>
      <c r="I15" s="19" t="s">
        <v>6</v>
      </c>
      <c r="J15" s="19"/>
      <c r="K15" s="19"/>
      <c r="L15" s="68"/>
      <c r="M15" s="67"/>
      <c r="N15" s="66"/>
      <c r="O15" s="65"/>
      <c r="P15" s="64"/>
      <c r="Q15" s="64"/>
      <c r="R15" s="63"/>
      <c r="S15" s="62"/>
    </row>
    <row r="16" spans="1:19" s="17" customFormat="1" ht="35.25" customHeight="1" x14ac:dyDescent="0.25">
      <c r="A16" s="73"/>
      <c r="B16" s="73"/>
      <c r="C16" s="72" t="s">
        <v>113</v>
      </c>
      <c r="D16" s="19"/>
      <c r="E16" s="71">
        <v>4</v>
      </c>
      <c r="F16" s="19"/>
      <c r="G16" s="19"/>
      <c r="H16" s="19"/>
      <c r="I16" s="19"/>
      <c r="J16" s="19"/>
      <c r="K16" s="19"/>
      <c r="L16" s="68"/>
      <c r="M16" s="67"/>
      <c r="N16" s="66"/>
      <c r="O16" s="65"/>
      <c r="P16" s="64"/>
      <c r="Q16" s="64"/>
      <c r="R16" s="63"/>
      <c r="S16" s="62"/>
    </row>
    <row r="17" spans="1:19" s="17" customFormat="1" ht="35.25" customHeight="1" x14ac:dyDescent="0.25">
      <c r="A17" s="46"/>
      <c r="B17" s="22">
        <v>7</v>
      </c>
      <c r="C17" s="46" t="s">
        <v>112</v>
      </c>
      <c r="D17" s="19" t="s">
        <v>111</v>
      </c>
      <c r="E17" s="20">
        <v>2</v>
      </c>
      <c r="F17" s="19">
        <v>30</v>
      </c>
      <c r="G17" s="19">
        <v>60</v>
      </c>
      <c r="H17" s="19"/>
      <c r="I17" s="19"/>
      <c r="J17" s="19" t="s">
        <v>6</v>
      </c>
      <c r="K17" s="19"/>
      <c r="L17" s="68"/>
      <c r="M17" s="67"/>
      <c r="N17" s="66"/>
      <c r="O17" s="65"/>
      <c r="P17" s="64"/>
      <c r="Q17" s="64"/>
      <c r="R17" s="63"/>
      <c r="S17" s="62"/>
    </row>
    <row r="18" spans="1:19" s="17" customFormat="1" ht="35.25" customHeight="1" x14ac:dyDescent="0.25">
      <c r="A18" s="46"/>
      <c r="B18" s="22">
        <v>8</v>
      </c>
      <c r="C18" s="46" t="s">
        <v>110</v>
      </c>
      <c r="D18" s="19" t="s">
        <v>109</v>
      </c>
      <c r="E18" s="20">
        <v>2</v>
      </c>
      <c r="F18" s="19">
        <v>30</v>
      </c>
      <c r="G18" s="19">
        <v>60</v>
      </c>
      <c r="H18" s="19"/>
      <c r="I18" s="19"/>
      <c r="J18" s="19" t="s">
        <v>6</v>
      </c>
      <c r="K18" s="19"/>
      <c r="L18" s="68"/>
      <c r="M18" s="67"/>
      <c r="N18" s="66"/>
      <c r="O18" s="65"/>
      <c r="P18" s="64"/>
      <c r="Q18" s="64"/>
      <c r="R18" s="63"/>
      <c r="S18" s="62"/>
    </row>
    <row r="19" spans="1:19" s="17" customFormat="1" ht="35.25" customHeight="1" x14ac:dyDescent="0.25">
      <c r="A19" s="31" t="s">
        <v>108</v>
      </c>
      <c r="B19" s="31"/>
      <c r="C19" s="33" t="s">
        <v>107</v>
      </c>
      <c r="D19" s="14"/>
      <c r="E19" s="70">
        <v>9</v>
      </c>
      <c r="F19" s="14"/>
      <c r="G19" s="14"/>
      <c r="H19" s="48"/>
      <c r="I19" s="14"/>
      <c r="J19" s="14"/>
      <c r="K19" s="14"/>
      <c r="L19" s="69"/>
      <c r="M19" s="67"/>
      <c r="N19" s="66"/>
      <c r="O19" s="65"/>
      <c r="P19" s="64"/>
      <c r="Q19" s="64"/>
      <c r="R19" s="63"/>
      <c r="S19" s="62"/>
    </row>
    <row r="20" spans="1:19" s="17" customFormat="1" ht="35.25" customHeight="1" x14ac:dyDescent="0.25">
      <c r="A20" s="46"/>
      <c r="B20" s="22">
        <v>9</v>
      </c>
      <c r="C20" s="46" t="s">
        <v>104</v>
      </c>
      <c r="D20" s="19" t="s">
        <v>106</v>
      </c>
      <c r="E20" s="24">
        <v>3</v>
      </c>
      <c r="F20" s="19">
        <v>45</v>
      </c>
      <c r="G20" s="19">
        <v>90</v>
      </c>
      <c r="H20" s="25"/>
      <c r="I20" s="19" t="s">
        <v>6</v>
      </c>
      <c r="J20" s="19"/>
      <c r="K20" s="19"/>
      <c r="L20" s="68"/>
      <c r="M20" s="67"/>
      <c r="N20" s="66"/>
      <c r="O20" s="65"/>
      <c r="P20" s="64"/>
      <c r="Q20" s="64"/>
      <c r="R20" s="63"/>
      <c r="S20" s="62"/>
    </row>
    <row r="21" spans="1:19" s="17" customFormat="1" ht="35.25" customHeight="1" x14ac:dyDescent="0.25">
      <c r="A21" s="46"/>
      <c r="B21" s="22">
        <v>10</v>
      </c>
      <c r="C21" s="46" t="s">
        <v>102</v>
      </c>
      <c r="D21" s="19" t="s">
        <v>105</v>
      </c>
      <c r="E21" s="24">
        <v>3</v>
      </c>
      <c r="F21" s="19">
        <v>45</v>
      </c>
      <c r="G21" s="19">
        <v>90</v>
      </c>
      <c r="H21" s="25" t="s">
        <v>104</v>
      </c>
      <c r="I21" s="19" t="s">
        <v>6</v>
      </c>
      <c r="J21" s="19"/>
      <c r="K21" s="19"/>
      <c r="L21" s="68"/>
      <c r="M21" s="67"/>
      <c r="N21" s="66"/>
      <c r="O21" s="65"/>
      <c r="P21" s="64"/>
      <c r="Q21" s="64"/>
      <c r="R21" s="63"/>
      <c r="S21" s="62"/>
    </row>
    <row r="22" spans="1:19" s="17" customFormat="1" ht="35.25" customHeight="1" x14ac:dyDescent="0.25">
      <c r="A22" s="46"/>
      <c r="B22" s="22">
        <v>11</v>
      </c>
      <c r="C22" s="46" t="s">
        <v>25</v>
      </c>
      <c r="D22" s="19" t="s">
        <v>103</v>
      </c>
      <c r="E22" s="24">
        <v>3</v>
      </c>
      <c r="F22" s="19">
        <v>45</v>
      </c>
      <c r="G22" s="19">
        <v>90</v>
      </c>
      <c r="H22" s="25" t="s">
        <v>102</v>
      </c>
      <c r="I22" s="19" t="s">
        <v>6</v>
      </c>
      <c r="J22" s="19"/>
      <c r="K22" s="19"/>
      <c r="L22" s="68"/>
      <c r="M22" s="67"/>
      <c r="N22" s="66"/>
      <c r="O22" s="65"/>
      <c r="P22" s="64"/>
      <c r="Q22" s="64"/>
      <c r="R22" s="63"/>
      <c r="S22" s="62"/>
    </row>
    <row r="23" spans="1:19" s="17" customFormat="1" ht="33" customHeight="1" x14ac:dyDescent="0.25">
      <c r="A23" s="31" t="s">
        <v>101</v>
      </c>
      <c r="B23" s="31"/>
      <c r="C23" s="33" t="s">
        <v>100</v>
      </c>
      <c r="D23" s="14"/>
      <c r="E23" s="29">
        <f>SUM(E24:E26)</f>
        <v>10</v>
      </c>
      <c r="F23" s="14"/>
      <c r="G23" s="14"/>
      <c r="H23" s="14"/>
      <c r="I23" s="14"/>
      <c r="J23" s="14"/>
      <c r="K23" s="14"/>
      <c r="L23" s="69"/>
      <c r="M23" s="67"/>
      <c r="N23" s="66"/>
      <c r="O23" s="65"/>
      <c r="P23" s="64"/>
      <c r="Q23" s="64"/>
      <c r="R23" s="63"/>
      <c r="S23" s="62"/>
    </row>
    <row r="24" spans="1:19" s="17" customFormat="1" ht="39" customHeight="1" x14ac:dyDescent="0.25">
      <c r="A24" s="46"/>
      <c r="B24" s="22">
        <v>12</v>
      </c>
      <c r="C24" s="46" t="s">
        <v>99</v>
      </c>
      <c r="D24" s="19" t="s">
        <v>98</v>
      </c>
      <c r="E24" s="24">
        <v>4</v>
      </c>
      <c r="F24" s="19">
        <v>60</v>
      </c>
      <c r="G24" s="19">
        <v>120</v>
      </c>
      <c r="H24" s="19"/>
      <c r="I24" s="19" t="s">
        <v>6</v>
      </c>
      <c r="J24" s="19"/>
      <c r="K24" s="19"/>
      <c r="L24" s="68"/>
      <c r="M24" s="67"/>
      <c r="N24" s="66"/>
      <c r="O24" s="65"/>
      <c r="P24" s="64"/>
      <c r="Q24" s="64"/>
      <c r="R24" s="63"/>
      <c r="S24" s="62"/>
    </row>
    <row r="25" spans="1:19" s="17" customFormat="1" ht="39" customHeight="1" x14ac:dyDescent="0.25">
      <c r="A25" s="46"/>
      <c r="B25" s="22">
        <v>13</v>
      </c>
      <c r="C25" s="46" t="s">
        <v>97</v>
      </c>
      <c r="D25" s="19" t="s">
        <v>96</v>
      </c>
      <c r="E25" s="20">
        <v>3</v>
      </c>
      <c r="F25" s="19">
        <v>45</v>
      </c>
      <c r="G25" s="19">
        <v>90</v>
      </c>
      <c r="H25" s="19"/>
      <c r="I25" s="19" t="s">
        <v>6</v>
      </c>
      <c r="J25" s="19"/>
      <c r="K25" s="19"/>
      <c r="L25" s="68"/>
      <c r="M25" s="67"/>
      <c r="N25" s="66"/>
      <c r="O25" s="65"/>
      <c r="P25" s="64"/>
      <c r="Q25" s="64"/>
      <c r="R25" s="63"/>
      <c r="S25" s="62"/>
    </row>
    <row r="26" spans="1:19" s="17" customFormat="1" ht="39" customHeight="1" x14ac:dyDescent="0.25">
      <c r="A26" s="46"/>
      <c r="B26" s="22">
        <v>14</v>
      </c>
      <c r="C26" s="46" t="s">
        <v>95</v>
      </c>
      <c r="D26" s="19" t="s">
        <v>94</v>
      </c>
      <c r="E26" s="20">
        <v>3</v>
      </c>
      <c r="F26" s="19">
        <v>45</v>
      </c>
      <c r="G26" s="19">
        <v>90</v>
      </c>
      <c r="H26" s="19"/>
      <c r="I26" s="19" t="s">
        <v>6</v>
      </c>
      <c r="J26" s="19"/>
      <c r="K26" s="19"/>
      <c r="L26" s="68"/>
      <c r="M26" s="67"/>
      <c r="N26" s="66"/>
      <c r="O26" s="65"/>
      <c r="P26" s="64"/>
      <c r="Q26" s="64"/>
      <c r="R26" s="63"/>
      <c r="S26" s="62"/>
    </row>
    <row r="27" spans="1:19" s="17" customFormat="1" ht="30" customHeight="1" x14ac:dyDescent="0.3">
      <c r="A27" s="61" t="s">
        <v>93</v>
      </c>
      <c r="B27" s="60"/>
      <c r="C27" s="60"/>
      <c r="D27" s="37"/>
      <c r="E27" s="36">
        <f>E28+E38+E44+E54</f>
        <v>80</v>
      </c>
      <c r="F27" s="35"/>
      <c r="G27" s="35"/>
      <c r="H27" s="14"/>
      <c r="I27" s="14"/>
      <c r="J27" s="14"/>
      <c r="K27" s="14"/>
      <c r="L27" s="14"/>
      <c r="O27" s="18"/>
      <c r="Q27" s="34"/>
    </row>
    <row r="28" spans="1:19" s="17" customFormat="1" ht="33" customHeight="1" x14ac:dyDescent="0.3">
      <c r="A28" s="52"/>
      <c r="B28" s="59"/>
      <c r="C28" s="43" t="s">
        <v>92</v>
      </c>
      <c r="D28" s="37"/>
      <c r="E28" s="36">
        <f>SUM(E29:E37)</f>
        <v>27</v>
      </c>
      <c r="F28" s="35"/>
      <c r="G28" s="35"/>
      <c r="H28" s="14"/>
      <c r="I28" s="14"/>
      <c r="J28" s="14"/>
      <c r="K28" s="14"/>
      <c r="L28" s="14"/>
      <c r="O28" s="18"/>
      <c r="Q28" s="34"/>
    </row>
    <row r="29" spans="1:19" s="17" customFormat="1" ht="38.25" customHeight="1" x14ac:dyDescent="0.25">
      <c r="A29" s="40"/>
      <c r="B29" s="22">
        <v>15</v>
      </c>
      <c r="C29" s="46" t="s">
        <v>91</v>
      </c>
      <c r="D29" s="19" t="s">
        <v>90</v>
      </c>
      <c r="E29" s="20">
        <v>3</v>
      </c>
      <c r="F29" s="19">
        <v>45</v>
      </c>
      <c r="G29" s="19">
        <v>90</v>
      </c>
      <c r="H29" s="19"/>
      <c r="I29" s="19" t="s">
        <v>6</v>
      </c>
      <c r="J29" s="19"/>
      <c r="K29" s="19"/>
      <c r="L29" s="19"/>
      <c r="O29" s="18"/>
      <c r="R29" s="34"/>
    </row>
    <row r="30" spans="1:19" s="17" customFormat="1" ht="38.25" customHeight="1" x14ac:dyDescent="0.25">
      <c r="A30" s="40"/>
      <c r="B30" s="22">
        <v>16</v>
      </c>
      <c r="C30" s="46" t="s">
        <v>89</v>
      </c>
      <c r="D30" s="19" t="s">
        <v>88</v>
      </c>
      <c r="E30" s="20">
        <v>3</v>
      </c>
      <c r="F30" s="19">
        <v>45</v>
      </c>
      <c r="G30" s="19">
        <v>90</v>
      </c>
      <c r="H30" s="19"/>
      <c r="I30" s="19" t="s">
        <v>6</v>
      </c>
      <c r="J30" s="19"/>
      <c r="K30" s="19"/>
      <c r="L30" s="19"/>
      <c r="O30" s="18"/>
      <c r="R30" s="34"/>
    </row>
    <row r="31" spans="1:19" s="17" customFormat="1" ht="38.25" customHeight="1" x14ac:dyDescent="0.25">
      <c r="A31" s="40"/>
      <c r="B31" s="22">
        <v>17</v>
      </c>
      <c r="C31" s="58" t="s">
        <v>87</v>
      </c>
      <c r="D31" s="19" t="s">
        <v>86</v>
      </c>
      <c r="E31" s="57">
        <v>3</v>
      </c>
      <c r="F31" s="19">
        <v>45</v>
      </c>
      <c r="G31" s="19">
        <v>90</v>
      </c>
      <c r="H31" s="55" t="s">
        <v>80</v>
      </c>
      <c r="I31" s="19" t="s">
        <v>6</v>
      </c>
      <c r="J31" s="19"/>
      <c r="K31" s="19"/>
      <c r="L31" s="19"/>
      <c r="O31" s="18"/>
      <c r="R31" s="34"/>
    </row>
    <row r="32" spans="1:19" s="17" customFormat="1" ht="38.25" customHeight="1" x14ac:dyDescent="0.25">
      <c r="A32" s="40"/>
      <c r="B32" s="22">
        <v>18</v>
      </c>
      <c r="C32" s="46" t="s">
        <v>85</v>
      </c>
      <c r="D32" s="19" t="s">
        <v>84</v>
      </c>
      <c r="E32" s="20">
        <v>3</v>
      </c>
      <c r="F32" s="19">
        <v>45</v>
      </c>
      <c r="G32" s="19">
        <v>90</v>
      </c>
      <c r="H32" s="41" t="s">
        <v>83</v>
      </c>
      <c r="I32" s="19" t="s">
        <v>6</v>
      </c>
      <c r="J32" s="19"/>
      <c r="K32" s="19"/>
      <c r="L32" s="19"/>
      <c r="O32" s="18"/>
      <c r="R32" s="34"/>
    </row>
    <row r="33" spans="1:18" s="17" customFormat="1" ht="38.25" customHeight="1" x14ac:dyDescent="0.25">
      <c r="A33" s="40"/>
      <c r="B33" s="22">
        <v>19</v>
      </c>
      <c r="C33" s="56" t="s">
        <v>82</v>
      </c>
      <c r="D33" s="19" t="s">
        <v>81</v>
      </c>
      <c r="E33" s="20">
        <v>3</v>
      </c>
      <c r="F33" s="19">
        <v>45</v>
      </c>
      <c r="G33" s="19">
        <v>90</v>
      </c>
      <c r="H33" s="55" t="s">
        <v>80</v>
      </c>
      <c r="I33" s="19" t="s">
        <v>6</v>
      </c>
      <c r="J33" s="19"/>
      <c r="K33" s="19"/>
      <c r="L33" s="19"/>
      <c r="O33" s="18"/>
      <c r="R33" s="34"/>
    </row>
    <row r="34" spans="1:18" s="17" customFormat="1" ht="38.25" customHeight="1" x14ac:dyDescent="0.25">
      <c r="A34" s="40"/>
      <c r="B34" s="22">
        <v>20</v>
      </c>
      <c r="C34" s="56" t="s">
        <v>79</v>
      </c>
      <c r="D34" s="19" t="s">
        <v>78</v>
      </c>
      <c r="E34" s="20">
        <v>3</v>
      </c>
      <c r="F34" s="19">
        <v>45</v>
      </c>
      <c r="G34" s="19">
        <v>90</v>
      </c>
      <c r="H34" s="55" t="s">
        <v>77</v>
      </c>
      <c r="I34" s="19" t="s">
        <v>6</v>
      </c>
      <c r="J34" s="19"/>
      <c r="K34" s="19"/>
      <c r="L34" s="19"/>
      <c r="O34" s="18"/>
      <c r="R34" s="34"/>
    </row>
    <row r="35" spans="1:18" s="17" customFormat="1" ht="38.25" customHeight="1" x14ac:dyDescent="0.25">
      <c r="A35" s="40"/>
      <c r="B35" s="22">
        <v>21</v>
      </c>
      <c r="C35" s="46" t="s">
        <v>76</v>
      </c>
      <c r="D35" s="19" t="s">
        <v>75</v>
      </c>
      <c r="E35" s="20">
        <v>3</v>
      </c>
      <c r="F35" s="19">
        <v>45</v>
      </c>
      <c r="G35" s="19">
        <v>90</v>
      </c>
      <c r="H35" s="41"/>
      <c r="I35" s="19" t="s">
        <v>6</v>
      </c>
      <c r="J35" s="19"/>
      <c r="K35" s="19"/>
      <c r="L35" s="19"/>
      <c r="O35" s="18"/>
      <c r="R35" s="34"/>
    </row>
    <row r="36" spans="1:18" s="17" customFormat="1" ht="38.25" customHeight="1" x14ac:dyDescent="0.25">
      <c r="A36" s="40"/>
      <c r="B36" s="22">
        <v>22</v>
      </c>
      <c r="C36" s="46" t="s">
        <v>74</v>
      </c>
      <c r="D36" s="19" t="s">
        <v>73</v>
      </c>
      <c r="E36" s="20">
        <v>3</v>
      </c>
      <c r="F36" s="19">
        <v>45</v>
      </c>
      <c r="G36" s="19">
        <v>90</v>
      </c>
      <c r="H36" s="41" t="s">
        <v>70</v>
      </c>
      <c r="I36" s="19" t="s">
        <v>6</v>
      </c>
      <c r="J36" s="19"/>
      <c r="K36" s="19"/>
      <c r="L36" s="19"/>
      <c r="O36" s="18"/>
      <c r="R36" s="34"/>
    </row>
    <row r="37" spans="1:18" s="17" customFormat="1" ht="38.25" customHeight="1" x14ac:dyDescent="0.25">
      <c r="A37" s="40"/>
      <c r="B37" s="22">
        <v>23</v>
      </c>
      <c r="C37" s="54" t="s">
        <v>72</v>
      </c>
      <c r="D37" s="19" t="s">
        <v>71</v>
      </c>
      <c r="E37" s="24">
        <v>3</v>
      </c>
      <c r="F37" s="19">
        <v>45</v>
      </c>
      <c r="G37" s="19">
        <v>90</v>
      </c>
      <c r="H37" s="41" t="s">
        <v>70</v>
      </c>
      <c r="I37" s="19" t="s">
        <v>6</v>
      </c>
      <c r="J37" s="19"/>
      <c r="K37" s="19" t="s">
        <v>69</v>
      </c>
      <c r="L37" s="19"/>
      <c r="O37" s="18"/>
      <c r="R37" s="34"/>
    </row>
    <row r="38" spans="1:18" s="17" customFormat="1" ht="28.5" customHeight="1" x14ac:dyDescent="0.3">
      <c r="A38" s="52"/>
      <c r="B38" s="53"/>
      <c r="C38" s="43" t="s">
        <v>68</v>
      </c>
      <c r="D38" s="37"/>
      <c r="E38" s="36">
        <f>SUM(E39:E43)</f>
        <v>16</v>
      </c>
      <c r="F38" s="35"/>
      <c r="G38" s="35"/>
      <c r="H38" s="14"/>
      <c r="I38" s="14"/>
      <c r="J38" s="14"/>
      <c r="K38" s="14"/>
      <c r="L38" s="14"/>
      <c r="O38" s="18"/>
      <c r="Q38" s="34"/>
    </row>
    <row r="39" spans="1:18" s="17" customFormat="1" ht="36" customHeight="1" x14ac:dyDescent="0.25">
      <c r="A39" s="40"/>
      <c r="B39" s="22">
        <v>24</v>
      </c>
      <c r="C39" s="46" t="s">
        <v>64</v>
      </c>
      <c r="D39" s="19" t="s">
        <v>67</v>
      </c>
      <c r="E39" s="20">
        <v>3</v>
      </c>
      <c r="F39" s="19">
        <v>45</v>
      </c>
      <c r="G39" s="19">
        <v>90</v>
      </c>
      <c r="H39" s="25"/>
      <c r="I39" s="19" t="s">
        <v>6</v>
      </c>
      <c r="J39" s="19"/>
      <c r="K39" s="19"/>
      <c r="L39" s="39"/>
      <c r="O39" s="18"/>
    </row>
    <row r="40" spans="1:18" s="17" customFormat="1" ht="36" customHeight="1" x14ac:dyDescent="0.25">
      <c r="A40" s="40"/>
      <c r="B40" s="22">
        <v>25</v>
      </c>
      <c r="C40" s="46" t="s">
        <v>66</v>
      </c>
      <c r="D40" s="19" t="s">
        <v>65</v>
      </c>
      <c r="E40" s="20">
        <v>4</v>
      </c>
      <c r="F40" s="19">
        <v>60</v>
      </c>
      <c r="G40" s="19">
        <v>120</v>
      </c>
      <c r="H40" s="23" t="s">
        <v>64</v>
      </c>
      <c r="I40" s="19" t="s">
        <v>6</v>
      </c>
      <c r="J40" s="19"/>
      <c r="K40" s="19"/>
      <c r="L40" s="39"/>
      <c r="O40" s="18"/>
    </row>
    <row r="41" spans="1:18" s="17" customFormat="1" ht="36" customHeight="1" x14ac:dyDescent="0.25">
      <c r="A41" s="40"/>
      <c r="B41" s="22">
        <v>26</v>
      </c>
      <c r="C41" s="46" t="s">
        <v>63</v>
      </c>
      <c r="D41" s="19" t="s">
        <v>62</v>
      </c>
      <c r="E41" s="20">
        <v>3</v>
      </c>
      <c r="F41" s="19">
        <v>45</v>
      </c>
      <c r="G41" s="19">
        <v>90</v>
      </c>
      <c r="H41" s="25"/>
      <c r="I41" s="19" t="s">
        <v>6</v>
      </c>
      <c r="J41" s="19"/>
      <c r="K41" s="19"/>
      <c r="L41" s="39"/>
      <c r="O41" s="18"/>
    </row>
    <row r="42" spans="1:18" s="17" customFormat="1" ht="36" customHeight="1" x14ac:dyDescent="0.25">
      <c r="A42" s="40"/>
      <c r="B42" s="22">
        <v>27</v>
      </c>
      <c r="C42" s="46" t="s">
        <v>61</v>
      </c>
      <c r="D42" s="19" t="s">
        <v>60</v>
      </c>
      <c r="E42" s="20">
        <v>3</v>
      </c>
      <c r="F42" s="19">
        <v>45</v>
      </c>
      <c r="G42" s="19">
        <v>90</v>
      </c>
      <c r="H42" s="23" t="s">
        <v>59</v>
      </c>
      <c r="I42" s="19" t="s">
        <v>6</v>
      </c>
      <c r="J42" s="19"/>
      <c r="K42" s="19"/>
      <c r="L42" s="39"/>
      <c r="O42" s="18"/>
    </row>
    <row r="43" spans="1:18" s="17" customFormat="1" ht="36" customHeight="1" x14ac:dyDescent="0.25">
      <c r="A43" s="40"/>
      <c r="B43" s="22">
        <v>28</v>
      </c>
      <c r="C43" s="46" t="s">
        <v>58</v>
      </c>
      <c r="D43" s="19" t="s">
        <v>57</v>
      </c>
      <c r="E43" s="20">
        <v>3</v>
      </c>
      <c r="F43" s="19">
        <v>45</v>
      </c>
      <c r="G43" s="19">
        <v>90</v>
      </c>
      <c r="H43" s="23"/>
      <c r="I43" s="19" t="s">
        <v>6</v>
      </c>
      <c r="J43" s="19"/>
      <c r="K43" s="19"/>
      <c r="L43" s="39"/>
      <c r="O43" s="18"/>
    </row>
    <row r="44" spans="1:18" s="17" customFormat="1" ht="33" customHeight="1" x14ac:dyDescent="0.3">
      <c r="A44" s="52"/>
      <c r="B44" s="53"/>
      <c r="C44" s="43" t="s">
        <v>56</v>
      </c>
      <c r="D44" s="37"/>
      <c r="E44" s="36">
        <f>SUM(E45:E50)</f>
        <v>25</v>
      </c>
      <c r="F44" s="35"/>
      <c r="G44" s="35"/>
      <c r="H44" s="14"/>
      <c r="I44" s="14"/>
      <c r="J44" s="14"/>
      <c r="K44" s="14"/>
      <c r="L44" s="14"/>
      <c r="O44" s="18"/>
      <c r="Q44" s="34"/>
    </row>
    <row r="45" spans="1:18" s="17" customFormat="1" ht="42.75" customHeight="1" x14ac:dyDescent="0.25">
      <c r="A45" s="40"/>
      <c r="B45" s="22">
        <v>29</v>
      </c>
      <c r="C45" s="46" t="s">
        <v>55</v>
      </c>
      <c r="D45" s="19" t="s">
        <v>54</v>
      </c>
      <c r="E45" s="20">
        <v>4</v>
      </c>
      <c r="F45" s="19">
        <v>60</v>
      </c>
      <c r="G45" s="19">
        <v>120</v>
      </c>
      <c r="H45" s="25" t="s">
        <v>41</v>
      </c>
      <c r="I45" s="19" t="s">
        <v>6</v>
      </c>
      <c r="J45" s="19"/>
      <c r="K45" s="19"/>
      <c r="L45" s="39"/>
      <c r="O45" s="18"/>
    </row>
    <row r="46" spans="1:18" s="17" customFormat="1" ht="42.75" customHeight="1" x14ac:dyDescent="0.25">
      <c r="A46" s="40"/>
      <c r="B46" s="22">
        <v>30</v>
      </c>
      <c r="C46" s="46" t="s">
        <v>53</v>
      </c>
      <c r="D46" s="19" t="s">
        <v>52</v>
      </c>
      <c r="E46" s="20">
        <v>3</v>
      </c>
      <c r="F46" s="19">
        <v>45</v>
      </c>
      <c r="G46" s="19">
        <v>90</v>
      </c>
      <c r="H46" s="25" t="s">
        <v>41</v>
      </c>
      <c r="I46" s="19" t="s">
        <v>6</v>
      </c>
      <c r="J46" s="19"/>
      <c r="K46" s="19"/>
      <c r="L46" s="39"/>
      <c r="O46" s="18"/>
    </row>
    <row r="47" spans="1:18" s="17" customFormat="1" ht="42.75" customHeight="1" x14ac:dyDescent="0.25">
      <c r="A47" s="40"/>
      <c r="B47" s="22">
        <v>31</v>
      </c>
      <c r="C47" s="46" t="s">
        <v>51</v>
      </c>
      <c r="D47" s="19" t="s">
        <v>50</v>
      </c>
      <c r="E47" s="20">
        <v>3</v>
      </c>
      <c r="F47" s="19">
        <v>45</v>
      </c>
      <c r="G47" s="19">
        <v>90</v>
      </c>
      <c r="H47" s="25"/>
      <c r="I47" s="19" t="s">
        <v>6</v>
      </c>
      <c r="J47" s="19"/>
      <c r="K47" s="19"/>
      <c r="L47" s="39"/>
      <c r="O47" s="18"/>
    </row>
    <row r="48" spans="1:18" s="17" customFormat="1" ht="42.75" customHeight="1" x14ac:dyDescent="0.25">
      <c r="A48" s="40"/>
      <c r="B48" s="22">
        <v>32</v>
      </c>
      <c r="C48" s="46" t="s">
        <v>49</v>
      </c>
      <c r="D48" s="19" t="s">
        <v>48</v>
      </c>
      <c r="E48" s="20">
        <v>3</v>
      </c>
      <c r="F48" s="19">
        <v>45</v>
      </c>
      <c r="G48" s="19">
        <v>90</v>
      </c>
      <c r="H48" s="25" t="s">
        <v>41</v>
      </c>
      <c r="I48" s="19" t="s">
        <v>6</v>
      </c>
      <c r="J48" s="19"/>
      <c r="K48" s="19"/>
      <c r="L48" s="39"/>
      <c r="O48" s="18"/>
    </row>
    <row r="49" spans="1:17" s="17" customFormat="1" ht="42.75" customHeight="1" x14ac:dyDescent="0.25">
      <c r="A49" s="40"/>
      <c r="B49" s="22">
        <v>33</v>
      </c>
      <c r="C49" s="46" t="s">
        <v>47</v>
      </c>
      <c r="D49" s="19" t="s">
        <v>46</v>
      </c>
      <c r="E49" s="20">
        <v>3</v>
      </c>
      <c r="F49" s="19">
        <v>45</v>
      </c>
      <c r="G49" s="19">
        <v>90</v>
      </c>
      <c r="H49" s="25" t="s">
        <v>45</v>
      </c>
      <c r="I49" s="19" t="s">
        <v>6</v>
      </c>
      <c r="J49" s="19"/>
      <c r="K49" s="19"/>
      <c r="L49" s="39"/>
      <c r="O49" s="18"/>
    </row>
    <row r="50" spans="1:17" s="17" customFormat="1" ht="42.75" customHeight="1" x14ac:dyDescent="0.25">
      <c r="A50" s="52"/>
      <c r="B50" s="51"/>
      <c r="C50" s="50" t="s">
        <v>44</v>
      </c>
      <c r="D50" s="14"/>
      <c r="E50" s="49">
        <v>9</v>
      </c>
      <c r="F50" s="14"/>
      <c r="G50" s="14"/>
      <c r="H50" s="48"/>
      <c r="I50" s="14"/>
      <c r="J50" s="14"/>
      <c r="K50" s="14"/>
      <c r="L50" s="47"/>
      <c r="O50" s="18"/>
    </row>
    <row r="51" spans="1:17" s="17" customFormat="1" ht="42.75" customHeight="1" x14ac:dyDescent="0.25">
      <c r="A51" s="40"/>
      <c r="B51" s="22">
        <v>34</v>
      </c>
      <c r="C51" s="46" t="s">
        <v>43</v>
      </c>
      <c r="D51" s="19" t="s">
        <v>42</v>
      </c>
      <c r="E51" s="24">
        <v>3</v>
      </c>
      <c r="F51" s="19">
        <v>45</v>
      </c>
      <c r="G51" s="19">
        <v>90</v>
      </c>
      <c r="H51" s="25" t="s">
        <v>41</v>
      </c>
      <c r="I51" s="19"/>
      <c r="J51" s="19" t="s">
        <v>6</v>
      </c>
      <c r="K51" s="19"/>
      <c r="L51" s="39"/>
      <c r="O51" s="18"/>
    </row>
    <row r="52" spans="1:17" s="17" customFormat="1" ht="42.75" customHeight="1" x14ac:dyDescent="0.25">
      <c r="A52" s="40"/>
      <c r="B52" s="22">
        <v>35</v>
      </c>
      <c r="C52" s="21" t="s">
        <v>40</v>
      </c>
      <c r="D52" s="19" t="s">
        <v>39</v>
      </c>
      <c r="E52" s="24">
        <v>3</v>
      </c>
      <c r="F52" s="19">
        <v>45</v>
      </c>
      <c r="G52" s="19">
        <v>90</v>
      </c>
      <c r="H52" s="23" t="s">
        <v>38</v>
      </c>
      <c r="I52" s="19"/>
      <c r="J52" s="19" t="s">
        <v>6</v>
      </c>
      <c r="K52" s="19" t="s">
        <v>33</v>
      </c>
      <c r="L52" s="39"/>
      <c r="O52" s="18"/>
    </row>
    <row r="53" spans="1:17" s="17" customFormat="1" ht="42.75" customHeight="1" x14ac:dyDescent="0.25">
      <c r="A53" s="40"/>
      <c r="B53" s="22">
        <v>36</v>
      </c>
      <c r="C53" s="45" t="s">
        <v>37</v>
      </c>
      <c r="D53" s="19" t="s">
        <v>36</v>
      </c>
      <c r="E53" s="20">
        <v>3</v>
      </c>
      <c r="F53" s="19">
        <v>45</v>
      </c>
      <c r="G53" s="19">
        <v>90</v>
      </c>
      <c r="H53" s="23" t="s">
        <v>35</v>
      </c>
      <c r="I53" s="19"/>
      <c r="J53" s="19" t="s">
        <v>6</v>
      </c>
      <c r="K53" s="19" t="s">
        <v>33</v>
      </c>
      <c r="L53" s="39"/>
      <c r="O53" s="18"/>
    </row>
    <row r="54" spans="1:17" s="17" customFormat="1" ht="33" customHeight="1" x14ac:dyDescent="0.3">
      <c r="A54" s="44"/>
      <c r="B54" s="44"/>
      <c r="C54" s="43" t="s">
        <v>34</v>
      </c>
      <c r="D54" s="37"/>
      <c r="E54" s="36">
        <v>12</v>
      </c>
      <c r="F54" s="35"/>
      <c r="G54" s="35"/>
      <c r="H54" s="14"/>
      <c r="I54" s="14"/>
      <c r="J54" s="14"/>
      <c r="K54" s="14" t="s">
        <v>33</v>
      </c>
      <c r="L54" s="14"/>
      <c r="O54" s="18"/>
      <c r="Q54" s="34"/>
    </row>
    <row r="55" spans="1:17" s="17" customFormat="1" ht="36" customHeight="1" x14ac:dyDescent="0.25">
      <c r="A55" s="40"/>
      <c r="B55" s="22">
        <v>37</v>
      </c>
      <c r="C55" s="21" t="s">
        <v>32</v>
      </c>
      <c r="D55" s="19" t="s">
        <v>31</v>
      </c>
      <c r="E55" s="24">
        <v>3</v>
      </c>
      <c r="F55" s="19">
        <v>45</v>
      </c>
      <c r="G55" s="19">
        <v>90</v>
      </c>
      <c r="H55" s="23" t="s">
        <v>28</v>
      </c>
      <c r="I55" s="19"/>
      <c r="J55" s="19" t="s">
        <v>6</v>
      </c>
      <c r="K55" s="19"/>
      <c r="L55" s="39"/>
      <c r="O55" s="18"/>
    </row>
    <row r="56" spans="1:17" s="17" customFormat="1" ht="36" customHeight="1" x14ac:dyDescent="0.25">
      <c r="A56" s="40"/>
      <c r="B56" s="22">
        <v>38</v>
      </c>
      <c r="C56" s="42" t="s">
        <v>30</v>
      </c>
      <c r="D56" s="19" t="s">
        <v>29</v>
      </c>
      <c r="E56" s="24">
        <v>3</v>
      </c>
      <c r="F56" s="19">
        <v>45</v>
      </c>
      <c r="G56" s="19">
        <v>90</v>
      </c>
      <c r="H56" s="41" t="s">
        <v>28</v>
      </c>
      <c r="I56" s="19"/>
      <c r="J56" s="19" t="s">
        <v>6</v>
      </c>
      <c r="K56" s="19"/>
      <c r="L56" s="39"/>
      <c r="O56" s="18"/>
    </row>
    <row r="57" spans="1:17" s="17" customFormat="1" ht="36" customHeight="1" x14ac:dyDescent="0.25">
      <c r="A57" s="40"/>
      <c r="B57" s="22">
        <v>39</v>
      </c>
      <c r="C57" s="21" t="s">
        <v>27</v>
      </c>
      <c r="D57" s="19" t="s">
        <v>26</v>
      </c>
      <c r="E57" s="20">
        <v>3</v>
      </c>
      <c r="F57" s="19">
        <v>45</v>
      </c>
      <c r="G57" s="19">
        <v>90</v>
      </c>
      <c r="H57" s="25" t="s">
        <v>25</v>
      </c>
      <c r="I57" s="19"/>
      <c r="J57" s="19" t="s">
        <v>6</v>
      </c>
      <c r="K57" s="19"/>
      <c r="L57" s="39"/>
      <c r="O57" s="18"/>
    </row>
    <row r="58" spans="1:17" s="17" customFormat="1" ht="36" customHeight="1" x14ac:dyDescent="0.25">
      <c r="A58" s="40"/>
      <c r="B58" s="22">
        <v>40</v>
      </c>
      <c r="C58" s="21" t="s">
        <v>24</v>
      </c>
      <c r="D58" s="19" t="s">
        <v>23</v>
      </c>
      <c r="E58" s="20">
        <v>3</v>
      </c>
      <c r="F58" s="19">
        <v>45</v>
      </c>
      <c r="G58" s="19">
        <v>90</v>
      </c>
      <c r="H58" s="25" t="s">
        <v>22</v>
      </c>
      <c r="I58" s="19"/>
      <c r="J58" s="19" t="s">
        <v>6</v>
      </c>
      <c r="K58" s="19"/>
      <c r="L58" s="39"/>
      <c r="O58" s="18"/>
    </row>
    <row r="59" spans="1:17" s="17" customFormat="1" ht="27.75" customHeight="1" x14ac:dyDescent="0.3">
      <c r="A59" s="38" t="s">
        <v>21</v>
      </c>
      <c r="B59" s="38"/>
      <c r="C59" s="38"/>
      <c r="D59" s="37"/>
      <c r="E59" s="36">
        <f>E60+E61</f>
        <v>15</v>
      </c>
      <c r="F59" s="35"/>
      <c r="G59" s="35"/>
      <c r="H59" s="14"/>
      <c r="I59" s="14"/>
      <c r="J59" s="14"/>
      <c r="K59" s="14"/>
      <c r="L59" s="14"/>
      <c r="O59" s="18"/>
      <c r="Q59" s="34"/>
    </row>
    <row r="60" spans="1:17" s="17" customFormat="1" ht="33" customHeight="1" x14ac:dyDescent="0.25">
      <c r="A60" s="33" t="s">
        <v>20</v>
      </c>
      <c r="B60" s="32">
        <v>41</v>
      </c>
      <c r="C60" s="31" t="s">
        <v>19</v>
      </c>
      <c r="D60" s="30" t="s">
        <v>18</v>
      </c>
      <c r="E60" s="29">
        <v>5</v>
      </c>
      <c r="F60" s="14">
        <v>75</v>
      </c>
      <c r="G60" s="14">
        <v>150</v>
      </c>
      <c r="H60" s="14"/>
      <c r="I60" s="14" t="s">
        <v>6</v>
      </c>
      <c r="J60" s="14"/>
      <c r="K60" s="14"/>
      <c r="L60" s="14"/>
      <c r="O60" s="18"/>
    </row>
    <row r="61" spans="1:17" s="17" customFormat="1" ht="33" customHeight="1" x14ac:dyDescent="0.25">
      <c r="A61" s="28" t="s">
        <v>17</v>
      </c>
      <c r="B61" s="28"/>
      <c r="C61" s="27" t="s">
        <v>16</v>
      </c>
      <c r="D61" s="19" t="s">
        <v>15</v>
      </c>
      <c r="E61" s="26">
        <v>10</v>
      </c>
      <c r="F61" s="19"/>
      <c r="G61" s="19"/>
      <c r="H61" s="19"/>
      <c r="I61" s="19"/>
      <c r="J61" s="19"/>
      <c r="K61" s="19"/>
      <c r="L61" s="19"/>
      <c r="O61" s="18"/>
    </row>
    <row r="62" spans="1:17" s="17" customFormat="1" ht="35.25" customHeight="1" x14ac:dyDescent="0.25">
      <c r="A62" s="19"/>
      <c r="B62" s="22">
        <v>42</v>
      </c>
      <c r="C62" s="21" t="s">
        <v>14</v>
      </c>
      <c r="D62" s="20" t="s">
        <v>13</v>
      </c>
      <c r="E62" s="20">
        <v>3</v>
      </c>
      <c r="F62" s="19">
        <v>45</v>
      </c>
      <c r="G62" s="19">
        <v>90</v>
      </c>
      <c r="H62" s="25" t="s">
        <v>12</v>
      </c>
      <c r="I62" s="19" t="s">
        <v>6</v>
      </c>
      <c r="J62" s="19"/>
      <c r="K62" s="19"/>
      <c r="L62" s="19"/>
      <c r="O62" s="18"/>
    </row>
    <row r="63" spans="1:17" s="17" customFormat="1" ht="35.25" customHeight="1" x14ac:dyDescent="0.25">
      <c r="A63" s="19"/>
      <c r="B63" s="22">
        <v>43</v>
      </c>
      <c r="C63" s="21" t="s">
        <v>11</v>
      </c>
      <c r="D63" s="24" t="s">
        <v>10</v>
      </c>
      <c r="E63" s="24">
        <v>2</v>
      </c>
      <c r="F63" s="19">
        <v>30</v>
      </c>
      <c r="G63" s="19">
        <v>60</v>
      </c>
      <c r="H63" s="23" t="s">
        <v>9</v>
      </c>
      <c r="I63" s="19" t="s">
        <v>6</v>
      </c>
      <c r="J63" s="19"/>
      <c r="K63" s="19"/>
      <c r="L63" s="19"/>
      <c r="O63" s="18"/>
    </row>
    <row r="64" spans="1:17" s="17" customFormat="1" ht="35.25" customHeight="1" x14ac:dyDescent="0.25">
      <c r="A64" s="19"/>
      <c r="B64" s="22">
        <v>44</v>
      </c>
      <c r="C64" s="21" t="s">
        <v>8</v>
      </c>
      <c r="D64" s="20" t="s">
        <v>7</v>
      </c>
      <c r="E64" s="20">
        <v>5</v>
      </c>
      <c r="F64" s="19">
        <v>75</v>
      </c>
      <c r="G64" s="19">
        <v>150</v>
      </c>
      <c r="H64" s="19"/>
      <c r="I64" s="19" t="s">
        <v>6</v>
      </c>
      <c r="J64" s="19"/>
      <c r="K64" s="19"/>
      <c r="L64" s="19"/>
      <c r="O64" s="18"/>
    </row>
    <row r="65" spans="1:17" ht="24.75" customHeight="1" x14ac:dyDescent="0.3">
      <c r="A65" s="16" t="s">
        <v>5</v>
      </c>
      <c r="B65" s="16"/>
      <c r="C65" s="16"/>
      <c r="D65" s="16"/>
      <c r="E65" s="15">
        <f>E59+E27+E7</f>
        <v>131</v>
      </c>
      <c r="F65" s="15"/>
      <c r="G65" s="15"/>
      <c r="H65" s="14"/>
      <c r="I65" s="14"/>
      <c r="J65" s="14"/>
      <c r="K65" s="14"/>
      <c r="L65" s="14"/>
      <c r="Q65" s="9"/>
    </row>
    <row r="66" spans="1:17" ht="25.5" customHeight="1" x14ac:dyDescent="0.25">
      <c r="B66" s="6"/>
      <c r="C66" s="4"/>
      <c r="D66" s="6"/>
      <c r="E66" s="13" t="s">
        <v>4</v>
      </c>
      <c r="F66" s="13"/>
      <c r="G66" s="13"/>
      <c r="H66" s="13"/>
      <c r="I66" s="13"/>
      <c r="J66" s="13"/>
      <c r="K66" s="13"/>
      <c r="L66" s="13"/>
      <c r="N66" s="2"/>
      <c r="O66" s="1"/>
    </row>
    <row r="67" spans="1:17" ht="24" customHeight="1" x14ac:dyDescent="0.25">
      <c r="A67" s="11" t="s">
        <v>3</v>
      </c>
      <c r="B67" s="11"/>
      <c r="C67" s="11"/>
      <c r="D67" s="5"/>
      <c r="E67" s="5"/>
      <c r="F67" s="5"/>
      <c r="G67" s="12" t="s">
        <v>2</v>
      </c>
      <c r="H67" s="12"/>
      <c r="I67" s="12"/>
      <c r="J67" s="12"/>
      <c r="K67" s="12"/>
      <c r="N67" s="2"/>
      <c r="O67" s="1"/>
    </row>
    <row r="68" spans="1:17" x14ac:dyDescent="0.25">
      <c r="B68" s="1"/>
      <c r="D68" s="9"/>
      <c r="E68" s="1"/>
      <c r="N68" s="2"/>
      <c r="O68" s="1"/>
    </row>
    <row r="69" spans="1:17" x14ac:dyDescent="0.25">
      <c r="B69" s="1"/>
      <c r="D69" s="9"/>
      <c r="E69" s="1"/>
      <c r="N69" s="2"/>
      <c r="O69" s="1"/>
    </row>
    <row r="70" spans="1:17" x14ac:dyDescent="0.25">
      <c r="B70" s="1"/>
      <c r="D70" s="9"/>
      <c r="E70" s="1"/>
      <c r="N70" s="2"/>
      <c r="O70" s="1"/>
    </row>
    <row r="71" spans="1:17" x14ac:dyDescent="0.25">
      <c r="B71" s="1"/>
      <c r="D71" s="9"/>
      <c r="E71" s="1"/>
      <c r="N71" s="2"/>
      <c r="O71" s="1"/>
    </row>
    <row r="72" spans="1:17" x14ac:dyDescent="0.25">
      <c r="B72" s="1"/>
      <c r="D72" s="9"/>
      <c r="E72" s="1"/>
      <c r="N72" s="2"/>
      <c r="O72" s="1"/>
    </row>
    <row r="73" spans="1:17" s="9" customFormat="1" ht="21.75" customHeight="1" x14ac:dyDescent="0.25">
      <c r="A73" s="11" t="s">
        <v>1</v>
      </c>
      <c r="B73" s="11"/>
      <c r="C73" s="11"/>
      <c r="G73" s="11" t="s">
        <v>0</v>
      </c>
      <c r="H73" s="11"/>
      <c r="I73" s="11"/>
      <c r="J73" s="11"/>
      <c r="K73" s="11"/>
      <c r="N73" s="10"/>
    </row>
    <row r="74" spans="1:17" x14ac:dyDescent="0.25">
      <c r="B74" s="7"/>
      <c r="C74" s="6"/>
      <c r="D74" s="4"/>
      <c r="E74" s="5"/>
      <c r="F74" s="5"/>
      <c r="G74" s="5"/>
      <c r="H74" s="8"/>
      <c r="I74" s="8"/>
      <c r="J74" s="8"/>
      <c r="K74" s="8"/>
    </row>
    <row r="75" spans="1:17" x14ac:dyDescent="0.25">
      <c r="B75" s="7"/>
      <c r="C75" s="6"/>
      <c r="D75" s="4"/>
      <c r="E75" s="5"/>
      <c r="F75" s="5"/>
      <c r="G75" s="5"/>
      <c r="H75" s="4"/>
      <c r="I75" s="4"/>
      <c r="J75" s="4"/>
      <c r="K75" s="4"/>
    </row>
  </sheetData>
  <mergeCells count="25">
    <mergeCell ref="A5:A6"/>
    <mergeCell ref="B5:B6"/>
    <mergeCell ref="C5:C6"/>
    <mergeCell ref="D5:D6"/>
    <mergeCell ref="H5:H6"/>
    <mergeCell ref="E5:G6"/>
    <mergeCell ref="E74:G74"/>
    <mergeCell ref="E75:G75"/>
    <mergeCell ref="L5:L6"/>
    <mergeCell ref="M5:S5"/>
    <mergeCell ref="M6:S6"/>
    <mergeCell ref="S12:S26"/>
    <mergeCell ref="E66:L66"/>
    <mergeCell ref="I5:J5"/>
    <mergeCell ref="K5:K6"/>
    <mergeCell ref="A1:C1"/>
    <mergeCell ref="A3:L3"/>
    <mergeCell ref="D67:F67"/>
    <mergeCell ref="G67:K67"/>
    <mergeCell ref="G73:K73"/>
    <mergeCell ref="A67:C67"/>
    <mergeCell ref="A73:C73"/>
    <mergeCell ref="A65:D65"/>
    <mergeCell ref="A59:C59"/>
    <mergeCell ref="A2:L2"/>
  </mergeCells>
  <pageMargins left="0.45" right="0.45" top="0.25" bottom="0.5" header="0" footer="0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Ngành KT (Từ xa)</vt:lpstr>
      <vt:lpstr>'Ngành KT (Từ xa)'!Print_Titles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Nguyễn Duy Thành</dc:creator>
  <cp:lastModifiedBy>Nguyễn Duy Thành</cp:lastModifiedBy>
  <dcterms:created xsi:type="dcterms:W3CDTF">2020-01-03T07:10:07Z</dcterms:created>
  <dcterms:modified xsi:type="dcterms:W3CDTF">2020-01-03T07:10:21Z</dcterms:modified>
</cp:coreProperties>
</file>